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mbers\Members' allowances inc IRP\2023-24\"/>
    </mc:Choice>
  </mc:AlternateContent>
  <xr:revisionPtr revIDLastSave="0" documentId="13_ncr:1_{8191740D-0A0C-4787-A09F-890863E74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E47" i="1"/>
  <c r="F47" i="1"/>
  <c r="G47" i="1"/>
  <c r="D47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3" i="1"/>
  <c r="H47" i="1" l="1"/>
</calcChain>
</file>

<file path=xl/sharedStrings.xml><?xml version="1.0" encoding="utf-8"?>
<sst xmlns="http://schemas.openxmlformats.org/spreadsheetml/2006/main" count="172" uniqueCount="138">
  <si>
    <t>****</t>
  </si>
  <si>
    <t>Basic Allowance</t>
  </si>
  <si>
    <t>total</t>
  </si>
  <si>
    <t>Key</t>
  </si>
  <si>
    <t>Special Responsibilities</t>
  </si>
  <si>
    <t>Surname</t>
  </si>
  <si>
    <t>Forename</t>
  </si>
  <si>
    <t>Allen</t>
  </si>
  <si>
    <t>Richard</t>
  </si>
  <si>
    <t>Paul</t>
  </si>
  <si>
    <t>Bill</t>
  </si>
  <si>
    <t>David</t>
  </si>
  <si>
    <t>Boothby</t>
  </si>
  <si>
    <t>Christopher</t>
  </si>
  <si>
    <t>Bray</t>
  </si>
  <si>
    <t>Stuart</t>
  </si>
  <si>
    <t>Cartwright</t>
  </si>
  <si>
    <t>Martin</t>
  </si>
  <si>
    <t>Cook</t>
  </si>
  <si>
    <t>Maureen</t>
  </si>
  <si>
    <t>Cope</t>
  </si>
  <si>
    <t>Crooks</t>
  </si>
  <si>
    <t>William</t>
  </si>
  <si>
    <t>Michael</t>
  </si>
  <si>
    <t>Hodgkins</t>
  </si>
  <si>
    <t>Lynda</t>
  </si>
  <si>
    <t>Hollick</t>
  </si>
  <si>
    <t>Edward</t>
  </si>
  <si>
    <t>Ladkin</t>
  </si>
  <si>
    <t>Lay</t>
  </si>
  <si>
    <t>Matthew</t>
  </si>
  <si>
    <t>Lynch</t>
  </si>
  <si>
    <t>Keith</t>
  </si>
  <si>
    <t>Morrell</t>
  </si>
  <si>
    <t>Kevin</t>
  </si>
  <si>
    <t>Nichols</t>
  </si>
  <si>
    <t>Laurance</t>
  </si>
  <si>
    <t>Roberts</t>
  </si>
  <si>
    <t>Russell</t>
  </si>
  <si>
    <t>Smith</t>
  </si>
  <si>
    <t>Hazel</t>
  </si>
  <si>
    <t>Williams</t>
  </si>
  <si>
    <t>Huw</t>
  </si>
  <si>
    <t>Claire</t>
  </si>
  <si>
    <t>Bools</t>
  </si>
  <si>
    <t>Mark</t>
  </si>
  <si>
    <t>Collett</t>
  </si>
  <si>
    <t>Jonathan</t>
  </si>
  <si>
    <t>Muriel</t>
  </si>
  <si>
    <t>Findlay</t>
  </si>
  <si>
    <t>Danny</t>
  </si>
  <si>
    <t>Flemming</t>
  </si>
  <si>
    <t>Furlong</t>
  </si>
  <si>
    <t>Andrew</t>
  </si>
  <si>
    <t>Gibbens</t>
  </si>
  <si>
    <t>Scott</t>
  </si>
  <si>
    <t>Glenville</t>
  </si>
  <si>
    <t>Dawn</t>
  </si>
  <si>
    <t>Mullaney</t>
  </si>
  <si>
    <t>Linda</t>
  </si>
  <si>
    <t>Pendlebury</t>
  </si>
  <si>
    <t>Mary-Ann</t>
  </si>
  <si>
    <t>Walker</t>
  </si>
  <si>
    <t>Barry</t>
  </si>
  <si>
    <t>Webber-Jones</t>
  </si>
  <si>
    <t>Robin</t>
  </si>
  <si>
    <t>Oshea</t>
  </si>
  <si>
    <t>Catherine</t>
  </si>
  <si>
    <t>Green</t>
  </si>
  <si>
    <t>Charlotte</t>
  </si>
  <si>
    <t>Harris</t>
  </si>
  <si>
    <t>Lambert</t>
  </si>
  <si>
    <t>Moore</t>
  </si>
  <si>
    <t>James</t>
  </si>
  <si>
    <t>Simmons</t>
  </si>
  <si>
    <t>Peter</t>
  </si>
  <si>
    <t>Stead-Davis</t>
  </si>
  <si>
    <t>Surtees</t>
  </si>
  <si>
    <t>Miriam</t>
  </si>
  <si>
    <t>Sutton</t>
  </si>
  <si>
    <t>Brian</t>
  </si>
  <si>
    <t>Weightman</t>
  </si>
  <si>
    <t>Anna</t>
  </si>
  <si>
    <t>Councillors' allowances 1 April 2023 to 31 March 2024</t>
  </si>
  <si>
    <t>c. Mayor 01.04.23 to 23.05.23</t>
  </si>
  <si>
    <t>d. Mayor 23.05.23 to 31.03.24</t>
  </si>
  <si>
    <t>e. Deputy Mayor 01.04.23 to 23.05.23</t>
  </si>
  <si>
    <t>f. Deputy Mayor 23.05.23 to 31.03.24</t>
  </si>
  <si>
    <t>g. Leader 01.04.23 to 31.03.23</t>
  </si>
  <si>
    <t>a. Basic councillor allowance 01.04.23 to 09.05.23</t>
  </si>
  <si>
    <t>b. Basic councillor allowance 09.05.23 to 31.03.24</t>
  </si>
  <si>
    <t>h. Deputy Leader 01.04.23 to 09.05.23</t>
  </si>
  <si>
    <t>i. Deputy Leader 23.05.23 to 31.03.24</t>
  </si>
  <si>
    <t>k. Opposition Leader 01.04.23 to 09.05.23</t>
  </si>
  <si>
    <t>l. Opposition Leader 23.05.23 to 31.03.24</t>
  </si>
  <si>
    <t>j. Opposition Leader 01.04.23 to 31.03.24</t>
  </si>
  <si>
    <t>m. Member of the Executive 01.04.23 to 31.03.24</t>
  </si>
  <si>
    <t>n. Member of the Executive 01.04.23 to 09.05.23</t>
  </si>
  <si>
    <t>o. Member of the Executive 23.05.23 to 31.03.24</t>
  </si>
  <si>
    <t>y. Chair of Scrutiny Commission 01.04.23 to 09.05.23</t>
  </si>
  <si>
    <t>z. Chair of Scrutiny Commission 09.05.23 to 31.03.24</t>
  </si>
  <si>
    <t>p. Chair of Appeals Panel 01.04.23 to 31.03.24</t>
  </si>
  <si>
    <t>q. Chair of Audit Committee 01.04.23 to 31.03.24</t>
  </si>
  <si>
    <t>r. Chair of Ethical Governance &amp; Personnel Committee 01.04.23 to 09.05.23</t>
  </si>
  <si>
    <t>s. Chair of Ethical Governance &amp; Personnel Committee 23.05.23 to 31.03.24</t>
  </si>
  <si>
    <t>t. Chair of Finance &amp; Performance Scrutiny 01.04.23 to 09.05.23</t>
  </si>
  <si>
    <t>u. Chair of Finance &amp; Performance Scrutiny 23.05.23 to 31.03.24</t>
  </si>
  <si>
    <t>v. Chair of Licensing Committee 01.04.23 to 09.05.23</t>
  </si>
  <si>
    <t>w. Chair of Licensing Committee 23.05.23 to 31.03.24</t>
  </si>
  <si>
    <t>x. Chair of Planning Committee 01.04.23 to 31.03.24</t>
  </si>
  <si>
    <t>a, b</t>
  </si>
  <si>
    <t>a</t>
  </si>
  <si>
    <t>b</t>
  </si>
  <si>
    <t>b*</t>
  </si>
  <si>
    <t>* basic allowance commenced 09.06.23</t>
  </si>
  <si>
    <t>a, b, d, e</t>
  </si>
  <si>
    <t>a, b, g</t>
  </si>
  <si>
    <t>a, h</t>
  </si>
  <si>
    <t>a, b, j</t>
  </si>
  <si>
    <t>a, b, m</t>
  </si>
  <si>
    <t>a, n</t>
  </si>
  <si>
    <t>a, b, o</t>
  </si>
  <si>
    <t>a, b, p</t>
  </si>
  <si>
    <t>a, b, q</t>
  </si>
  <si>
    <t>a, b, f, r</t>
  </si>
  <si>
    <t>a, b, s</t>
  </si>
  <si>
    <t>a, t</t>
  </si>
  <si>
    <t>b, u</t>
  </si>
  <si>
    <t>a, b, I, v</t>
  </si>
  <si>
    <t>a, b, c, w</t>
  </si>
  <si>
    <t>a, b, x</t>
  </si>
  <si>
    <t>a, k, y</t>
  </si>
  <si>
    <t>Subsistence**</t>
  </si>
  <si>
    <t>Travel***</t>
  </si>
  <si>
    <t>** includes expense claims for food in accordance with Members' Allowances scheme, parking, public transport</t>
  </si>
  <si>
    <t>*** includes mileage claimed and taxis booked by the Council</t>
  </si>
  <si>
    <t>b, z</t>
  </si>
  <si>
    <t>b,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</si>
</sst>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auto="1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" fontId="18" fillId="0" borderId="0" xfId="0" applyNumberFormat="1" applyFont="1"/>
    <xf numFmtId="0" fontId="18" fillId="0" borderId="0" xfId="0" applyFont="1"/>
    <xf numFmtId="0" fontId="19" fillId="33" borderId="10" xfId="0" applyFont="1" applyFill="1" applyBorder="1"/>
    <xf numFmtId="2" fontId="19" fillId="33" borderId="10" xfId="0" applyNumberFormat="1" applyFont="1" applyFill="1" applyBorder="1"/>
    <xf numFmtId="2" fontId="19" fillId="33" borderId="10" xfId="0" applyNumberFormat="1" applyFont="1" applyFill="1" applyBorder="1" applyAlignment="1">
      <alignment wrapText="1"/>
    </xf>
    <xf numFmtId="0" fontId="18" fillId="0" borderId="10" xfId="0" applyFont="1" applyBorder="1"/>
    <xf numFmtId="2" fontId="18" fillId="0" borderId="10" xfId="0" applyNumberFormat="1" applyFont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0" fontId="18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view="pageBreakPreview" zoomScale="60" zoomScaleNormal="100" workbookViewId="0">
      <pane ySplit="2" topLeftCell="A22" activePane="bottomLeft" state="frozen"/>
      <selection pane="bottomLeft" activeCell="F55" sqref="F55"/>
    </sheetView>
  </sheetViews>
  <sheetFormatPr defaultRowHeight="14.25" x14ac:dyDescent="0.2"/>
  <cols>
    <col min="1" max="1" width="14.85546875" style="2" bestFit="1" customWidth="1"/>
    <col min="2" max="2" width="11.85546875" style="2" bestFit="1" customWidth="1"/>
    <col min="3" max="3" width="9.140625" style="2"/>
    <col min="4" max="4" width="17.5703125" style="1" bestFit="1" customWidth="1"/>
    <col min="5" max="5" width="17.28515625" style="1" customWidth="1"/>
    <col min="6" max="6" width="15.42578125" style="1" bestFit="1" customWidth="1"/>
    <col min="7" max="7" width="10.140625" style="1" bestFit="1" customWidth="1"/>
    <col min="8" max="8" width="11.42578125" style="1" bestFit="1" customWidth="1"/>
    <col min="9" max="16384" width="9.140625" style="2"/>
  </cols>
  <sheetData>
    <row r="1" spans="1:16" ht="25.5" customHeight="1" x14ac:dyDescent="0.2">
      <c r="A1" s="11" t="s">
        <v>83</v>
      </c>
      <c r="B1" s="11"/>
      <c r="C1" s="11"/>
      <c r="D1" s="11"/>
      <c r="E1" s="11"/>
      <c r="F1" s="11"/>
      <c r="G1" s="11"/>
      <c r="H1" s="11"/>
    </row>
    <row r="2" spans="1:16" ht="45" x14ac:dyDescent="0.25">
      <c r="A2" s="3" t="s">
        <v>5</v>
      </c>
      <c r="B2" s="3" t="s">
        <v>6</v>
      </c>
      <c r="C2" s="3" t="s">
        <v>3</v>
      </c>
      <c r="D2" s="4" t="s">
        <v>1</v>
      </c>
      <c r="E2" s="5" t="s">
        <v>4</v>
      </c>
      <c r="F2" s="4" t="s">
        <v>132</v>
      </c>
      <c r="G2" s="5" t="s">
        <v>133</v>
      </c>
      <c r="H2" s="4" t="s">
        <v>2</v>
      </c>
    </row>
    <row r="3" spans="1:16" ht="15" x14ac:dyDescent="0.25">
      <c r="A3" s="6" t="s">
        <v>7</v>
      </c>
      <c r="B3" s="6" t="s">
        <v>43</v>
      </c>
      <c r="C3" s="6" t="s">
        <v>110</v>
      </c>
      <c r="D3" s="7">
        <v>5739.24</v>
      </c>
      <c r="E3" s="7"/>
      <c r="F3" s="7"/>
      <c r="G3" s="7"/>
      <c r="H3" s="7">
        <f>SUM(D3:G3)</f>
        <v>5739.24</v>
      </c>
      <c r="K3" s="8"/>
      <c r="L3" s="8"/>
      <c r="M3" s="8"/>
      <c r="N3" s="8"/>
      <c r="O3" s="8"/>
      <c r="P3" s="9"/>
    </row>
    <row r="4" spans="1:16" ht="15" x14ac:dyDescent="0.25">
      <c r="A4" s="6" t="s">
        <v>7</v>
      </c>
      <c r="B4" s="6" t="s">
        <v>8</v>
      </c>
      <c r="C4" s="6" t="s">
        <v>118</v>
      </c>
      <c r="D4" s="7">
        <v>5739.24</v>
      </c>
      <c r="E4" s="7">
        <v>5021.88</v>
      </c>
      <c r="F4" s="7"/>
      <c r="G4" s="7"/>
      <c r="H4" s="7">
        <f t="shared" ref="H4:H46" si="0">SUM(D4:G4)</f>
        <v>10761.119999999999</v>
      </c>
      <c r="K4" s="8"/>
      <c r="L4" s="8"/>
      <c r="M4" s="8"/>
      <c r="N4" s="8"/>
      <c r="O4" s="8"/>
      <c r="P4" s="9"/>
    </row>
    <row r="5" spans="1:16" ht="15" x14ac:dyDescent="0.25">
      <c r="A5" s="6" t="s">
        <v>10</v>
      </c>
      <c r="B5" s="6" t="s">
        <v>11</v>
      </c>
      <c r="C5" s="6" t="s">
        <v>117</v>
      </c>
      <c r="D5" s="7">
        <v>593.55999999999995</v>
      </c>
      <c r="E5" s="7">
        <v>927.45</v>
      </c>
      <c r="F5" s="7">
        <v>23.75</v>
      </c>
      <c r="G5" s="7">
        <v>103.05</v>
      </c>
      <c r="H5" s="7">
        <f t="shared" si="0"/>
        <v>1647.81</v>
      </c>
      <c r="K5" s="10"/>
      <c r="L5" s="8"/>
      <c r="M5" s="8"/>
      <c r="N5" s="8"/>
      <c r="O5" s="8"/>
      <c r="P5" s="9"/>
    </row>
    <row r="6" spans="1:16" ht="15" x14ac:dyDescent="0.25">
      <c r="A6" s="6" t="s">
        <v>44</v>
      </c>
      <c r="B6" s="6" t="s">
        <v>45</v>
      </c>
      <c r="C6" s="6" t="s">
        <v>128</v>
      </c>
      <c r="D6" s="7">
        <v>5739.24</v>
      </c>
      <c r="E6" s="7">
        <v>7974.86</v>
      </c>
      <c r="F6" s="7">
        <v>17.489999999999998</v>
      </c>
      <c r="G6" s="7"/>
      <c r="H6" s="7">
        <f t="shared" si="0"/>
        <v>13731.589999999998</v>
      </c>
      <c r="K6" s="8"/>
      <c r="L6" s="8"/>
      <c r="M6" s="8"/>
      <c r="N6" s="8"/>
      <c r="O6" s="8"/>
      <c r="P6" s="9"/>
    </row>
    <row r="7" spans="1:16" ht="15" x14ac:dyDescent="0.25">
      <c r="A7" s="6" t="s">
        <v>12</v>
      </c>
      <c r="B7" s="6" t="s">
        <v>13</v>
      </c>
      <c r="C7" s="6" t="s">
        <v>110</v>
      </c>
      <c r="D7" s="7">
        <v>5739.24</v>
      </c>
      <c r="E7" s="7"/>
      <c r="F7" s="7"/>
      <c r="G7" s="7">
        <v>320</v>
      </c>
      <c r="H7" s="7">
        <f t="shared" si="0"/>
        <v>6059.24</v>
      </c>
      <c r="K7" s="10"/>
      <c r="L7" s="8"/>
      <c r="M7" s="8"/>
      <c r="N7" s="8"/>
      <c r="O7" s="8"/>
      <c r="P7" s="9"/>
    </row>
    <row r="8" spans="1:16" ht="15" x14ac:dyDescent="0.25">
      <c r="A8" s="6" t="s">
        <v>14</v>
      </c>
      <c r="B8" s="6" t="s">
        <v>15</v>
      </c>
      <c r="C8" s="6" t="s">
        <v>116</v>
      </c>
      <c r="D8" s="7">
        <v>5739.24</v>
      </c>
      <c r="E8" s="7">
        <v>18294</v>
      </c>
      <c r="F8" s="7">
        <v>153.63</v>
      </c>
      <c r="G8" s="7">
        <v>189.45</v>
      </c>
      <c r="H8" s="7">
        <f t="shared" si="0"/>
        <v>24376.32</v>
      </c>
      <c r="K8" s="8"/>
      <c r="L8" s="8"/>
      <c r="M8" s="8"/>
      <c r="N8" s="8"/>
      <c r="O8" s="8"/>
      <c r="P8" s="9"/>
    </row>
    <row r="9" spans="1:16" ht="15" x14ac:dyDescent="0.25">
      <c r="A9" s="6" t="s">
        <v>16</v>
      </c>
      <c r="B9" s="6" t="s">
        <v>17</v>
      </c>
      <c r="C9" s="6" t="s">
        <v>119</v>
      </c>
      <c r="D9" s="7">
        <v>5739.24</v>
      </c>
      <c r="E9" s="7">
        <v>7891.56</v>
      </c>
      <c r="F9" s="7"/>
      <c r="G9" s="7">
        <v>713.7</v>
      </c>
      <c r="H9" s="7">
        <f t="shared" si="0"/>
        <v>14344.5</v>
      </c>
      <c r="K9" s="10"/>
      <c r="L9" s="8"/>
      <c r="M9" s="8"/>
      <c r="N9" s="8"/>
      <c r="O9" s="8"/>
      <c r="P9" s="9"/>
    </row>
    <row r="10" spans="1:16" ht="15" x14ac:dyDescent="0.25">
      <c r="A10" s="6" t="s">
        <v>46</v>
      </c>
      <c r="B10" s="6" t="s">
        <v>47</v>
      </c>
      <c r="C10" s="6" t="s">
        <v>111</v>
      </c>
      <c r="D10" s="7">
        <v>593.55999999999995</v>
      </c>
      <c r="E10" s="7"/>
      <c r="F10" s="7"/>
      <c r="G10" s="7"/>
      <c r="H10" s="7">
        <f t="shared" si="0"/>
        <v>593.55999999999995</v>
      </c>
      <c r="K10" s="8"/>
      <c r="L10" s="8"/>
      <c r="M10" s="8"/>
      <c r="N10" s="8"/>
      <c r="O10" s="8"/>
      <c r="P10" s="9"/>
    </row>
    <row r="11" spans="1:16" ht="15" x14ac:dyDescent="0.25">
      <c r="A11" s="6" t="s">
        <v>18</v>
      </c>
      <c r="B11" s="6" t="s">
        <v>19</v>
      </c>
      <c r="C11" s="6" t="s">
        <v>110</v>
      </c>
      <c r="D11" s="7">
        <v>5739.24</v>
      </c>
      <c r="E11" s="7"/>
      <c r="F11" s="7"/>
      <c r="G11" s="7"/>
      <c r="H11" s="7">
        <f t="shared" si="0"/>
        <v>5739.24</v>
      </c>
      <c r="K11" s="8"/>
      <c r="L11" s="8"/>
      <c r="M11" s="8"/>
      <c r="N11" s="8"/>
      <c r="O11" s="8"/>
      <c r="P11" s="9"/>
    </row>
    <row r="12" spans="1:16" ht="15" x14ac:dyDescent="0.25">
      <c r="A12" s="6" t="s">
        <v>20</v>
      </c>
      <c r="B12" s="6" t="s">
        <v>11</v>
      </c>
      <c r="C12" s="6" t="s">
        <v>123</v>
      </c>
      <c r="D12" s="7">
        <v>5739.24</v>
      </c>
      <c r="E12" s="7">
        <v>4832.8900000000003</v>
      </c>
      <c r="F12" s="7"/>
      <c r="G12" s="7"/>
      <c r="H12" s="7">
        <f t="shared" si="0"/>
        <v>10572.130000000001</v>
      </c>
      <c r="K12" s="10"/>
      <c r="L12" s="8"/>
      <c r="M12" s="8"/>
      <c r="N12" s="8"/>
      <c r="O12" s="8"/>
      <c r="P12" s="9"/>
    </row>
    <row r="13" spans="1:16" ht="15" x14ac:dyDescent="0.25">
      <c r="A13" s="6" t="s">
        <v>21</v>
      </c>
      <c r="B13" s="6" t="s">
        <v>48</v>
      </c>
      <c r="C13" s="6" t="s">
        <v>130</v>
      </c>
      <c r="D13" s="7">
        <v>5739.24</v>
      </c>
      <c r="E13" s="7">
        <v>5753.41</v>
      </c>
      <c r="F13" s="7"/>
      <c r="G13" s="7">
        <v>245.25</v>
      </c>
      <c r="H13" s="7">
        <f t="shared" si="0"/>
        <v>11737.9</v>
      </c>
      <c r="K13" s="8"/>
      <c r="L13" s="8"/>
      <c r="M13" s="8"/>
      <c r="N13" s="8"/>
      <c r="O13" s="8"/>
      <c r="P13" s="9"/>
    </row>
    <row r="14" spans="1:16" ht="15" x14ac:dyDescent="0.25">
      <c r="A14" s="6" t="s">
        <v>21</v>
      </c>
      <c r="B14" s="6" t="s">
        <v>22</v>
      </c>
      <c r="C14" s="6" t="s">
        <v>119</v>
      </c>
      <c r="D14" s="7">
        <v>5739.24</v>
      </c>
      <c r="E14" s="7">
        <v>7891.56</v>
      </c>
      <c r="F14" s="7"/>
      <c r="G14" s="7">
        <v>346.95</v>
      </c>
      <c r="H14" s="7">
        <f t="shared" si="0"/>
        <v>13977.75</v>
      </c>
      <c r="K14" s="10"/>
      <c r="L14" s="8"/>
      <c r="M14" s="8"/>
      <c r="N14" s="8"/>
      <c r="O14" s="8"/>
      <c r="P14" s="9"/>
    </row>
    <row r="15" spans="1:16" ht="15" x14ac:dyDescent="0.25">
      <c r="A15" s="6" t="s">
        <v>49</v>
      </c>
      <c r="B15" s="6" t="s">
        <v>50</v>
      </c>
      <c r="C15" s="6" t="s">
        <v>111</v>
      </c>
      <c r="D15" s="7">
        <v>593.55999999999995</v>
      </c>
      <c r="E15" s="7"/>
      <c r="F15" s="7"/>
      <c r="G15" s="7"/>
      <c r="H15" s="7">
        <f t="shared" si="0"/>
        <v>593.55999999999995</v>
      </c>
      <c r="K15" s="8"/>
      <c r="L15" s="8"/>
      <c r="M15" s="8"/>
      <c r="N15" s="8"/>
      <c r="O15" s="8"/>
      <c r="P15" s="9"/>
    </row>
    <row r="16" spans="1:16" ht="15" x14ac:dyDescent="0.25">
      <c r="A16" s="6" t="s">
        <v>51</v>
      </c>
      <c r="B16" s="6" t="s">
        <v>8</v>
      </c>
      <c r="C16" s="6" t="s">
        <v>122</v>
      </c>
      <c r="D16" s="7">
        <v>5739.24</v>
      </c>
      <c r="E16" s="7">
        <v>2615.25</v>
      </c>
      <c r="F16" s="7"/>
      <c r="G16" s="7"/>
      <c r="H16" s="7">
        <f t="shared" si="0"/>
        <v>8354.49</v>
      </c>
      <c r="K16" s="10"/>
      <c r="L16" s="8"/>
      <c r="M16" s="8"/>
      <c r="N16" s="8"/>
      <c r="O16" s="8"/>
      <c r="P16" s="9"/>
    </row>
    <row r="17" spans="1:16" ht="15" x14ac:dyDescent="0.25">
      <c r="A17" s="6" t="s">
        <v>52</v>
      </c>
      <c r="B17" s="6" t="s">
        <v>53</v>
      </c>
      <c r="C17" s="6" t="s">
        <v>111</v>
      </c>
      <c r="D17" s="7">
        <v>593.55999999999995</v>
      </c>
      <c r="E17" s="7"/>
      <c r="F17" s="7"/>
      <c r="G17" s="7">
        <v>135</v>
      </c>
      <c r="H17" s="7">
        <f t="shared" si="0"/>
        <v>728.56</v>
      </c>
      <c r="K17" s="8"/>
      <c r="L17" s="8"/>
      <c r="M17" s="8"/>
      <c r="N17" s="8"/>
      <c r="O17" s="8"/>
      <c r="P17" s="9"/>
    </row>
    <row r="18" spans="1:16" ht="15" x14ac:dyDescent="0.25">
      <c r="A18" s="6" t="s">
        <v>54</v>
      </c>
      <c r="B18" s="6" t="s">
        <v>67</v>
      </c>
      <c r="C18" s="6" t="s">
        <v>112</v>
      </c>
      <c r="D18" s="7">
        <v>5137.55</v>
      </c>
      <c r="E18" s="7"/>
      <c r="F18" s="7"/>
      <c r="G18" s="7"/>
      <c r="H18" s="7">
        <f t="shared" si="0"/>
        <v>5137.55</v>
      </c>
      <c r="K18" s="8"/>
      <c r="L18" s="8"/>
      <c r="M18" s="8"/>
      <c r="N18" s="8"/>
      <c r="O18" s="8"/>
      <c r="P18" s="9"/>
    </row>
    <row r="19" spans="1:16" ht="15" x14ac:dyDescent="0.25">
      <c r="A19" s="6" t="s">
        <v>54</v>
      </c>
      <c r="B19" s="6" t="s">
        <v>55</v>
      </c>
      <c r="C19" s="6" t="s">
        <v>115</v>
      </c>
      <c r="D19" s="7">
        <v>5739.24</v>
      </c>
      <c r="E19" s="7">
        <v>7930.36</v>
      </c>
      <c r="F19" s="7"/>
      <c r="G19" s="7"/>
      <c r="H19" s="7">
        <f t="shared" si="0"/>
        <v>13669.599999999999</v>
      </c>
      <c r="K19" s="10"/>
      <c r="L19" s="8"/>
      <c r="M19" s="8"/>
      <c r="N19" s="8"/>
      <c r="O19" s="8"/>
      <c r="P19" s="9"/>
    </row>
    <row r="20" spans="1:16" ht="15" x14ac:dyDescent="0.25">
      <c r="A20" s="6" t="s">
        <v>56</v>
      </c>
      <c r="B20" s="6" t="s">
        <v>57</v>
      </c>
      <c r="C20" s="6" t="s">
        <v>129</v>
      </c>
      <c r="D20" s="7">
        <v>5739.24</v>
      </c>
      <c r="E20" s="7">
        <v>3592.66</v>
      </c>
      <c r="F20" s="7">
        <v>159.6</v>
      </c>
      <c r="G20" s="7"/>
      <c r="H20" s="7">
        <f t="shared" si="0"/>
        <v>9491.5</v>
      </c>
      <c r="K20" s="8"/>
      <c r="L20" s="8"/>
      <c r="M20" s="8"/>
      <c r="N20" s="8"/>
      <c r="O20" s="8"/>
      <c r="P20" s="9"/>
    </row>
    <row r="21" spans="1:16" ht="15" x14ac:dyDescent="0.25">
      <c r="A21" s="6" t="s">
        <v>68</v>
      </c>
      <c r="B21" s="6" t="s">
        <v>69</v>
      </c>
      <c r="C21" s="6" t="s">
        <v>137</v>
      </c>
      <c r="D21" s="7">
        <v>5137.55</v>
      </c>
      <c r="E21" s="7">
        <v>4306.3999999999996</v>
      </c>
      <c r="F21" s="7">
        <v>50</v>
      </c>
      <c r="G21" s="7"/>
      <c r="H21" s="7">
        <f t="shared" si="0"/>
        <v>9493.9500000000007</v>
      </c>
      <c r="K21" s="8"/>
      <c r="L21" s="8"/>
      <c r="M21" s="8"/>
      <c r="N21" s="8"/>
      <c r="O21" s="8"/>
      <c r="P21" s="9"/>
    </row>
    <row r="22" spans="1:16" ht="15" x14ac:dyDescent="0.25">
      <c r="A22" s="6" t="s">
        <v>70</v>
      </c>
      <c r="B22" s="6" t="s">
        <v>43</v>
      </c>
      <c r="C22" s="6" t="s">
        <v>112</v>
      </c>
      <c r="D22" s="7">
        <v>5137.55</v>
      </c>
      <c r="E22" s="7"/>
      <c r="F22" s="7"/>
      <c r="G22" s="7"/>
      <c r="H22" s="7">
        <f t="shared" si="0"/>
        <v>5137.55</v>
      </c>
      <c r="K22" s="8"/>
      <c r="L22" s="8"/>
      <c r="M22" s="8"/>
      <c r="N22" s="8"/>
      <c r="O22" s="8"/>
      <c r="P22" s="9"/>
    </row>
    <row r="23" spans="1:16" ht="15" x14ac:dyDescent="0.25">
      <c r="A23" s="6" t="s">
        <v>24</v>
      </c>
      <c r="B23" s="6" t="s">
        <v>25</v>
      </c>
      <c r="C23" s="6" t="s">
        <v>121</v>
      </c>
      <c r="D23" s="7">
        <v>5739.24</v>
      </c>
      <c r="E23" s="7">
        <v>6767.22</v>
      </c>
      <c r="F23" s="7"/>
      <c r="G23" s="7"/>
      <c r="H23" s="7">
        <f t="shared" si="0"/>
        <v>12506.46</v>
      </c>
      <c r="K23" s="10"/>
      <c r="L23" s="8"/>
      <c r="M23" s="8"/>
      <c r="N23" s="8"/>
      <c r="O23" s="8"/>
      <c r="P23" s="9"/>
    </row>
    <row r="24" spans="1:16" ht="15" x14ac:dyDescent="0.25">
      <c r="A24" s="6" t="s">
        <v>26</v>
      </c>
      <c r="B24" s="6" t="s">
        <v>27</v>
      </c>
      <c r="C24" s="6" t="s">
        <v>110</v>
      </c>
      <c r="D24" s="7">
        <v>5739.24</v>
      </c>
      <c r="E24" s="7"/>
      <c r="F24" s="7"/>
      <c r="G24" s="7">
        <v>190.35</v>
      </c>
      <c r="H24" s="7">
        <f t="shared" si="0"/>
        <v>5929.59</v>
      </c>
      <c r="K24" s="8"/>
      <c r="L24" s="8"/>
      <c r="M24" s="8"/>
      <c r="N24" s="8"/>
      <c r="O24" s="8"/>
      <c r="P24" s="9"/>
    </row>
    <row r="25" spans="1:16" ht="15" x14ac:dyDescent="0.25">
      <c r="A25" s="6" t="s">
        <v>28</v>
      </c>
      <c r="B25" s="6" t="s">
        <v>13</v>
      </c>
      <c r="C25" s="6" t="s">
        <v>126</v>
      </c>
      <c r="D25" s="7">
        <v>593.55999999999995</v>
      </c>
      <c r="E25" s="7">
        <v>370.98</v>
      </c>
      <c r="F25" s="7"/>
      <c r="G25" s="7"/>
      <c r="H25" s="7">
        <f t="shared" si="0"/>
        <v>964.54</v>
      </c>
      <c r="K25" s="8"/>
      <c r="L25" s="8"/>
      <c r="M25" s="8"/>
      <c r="N25" s="8"/>
      <c r="O25" s="8"/>
      <c r="P25" s="9"/>
    </row>
    <row r="26" spans="1:16" ht="15" x14ac:dyDescent="0.25">
      <c r="A26" s="6" t="s">
        <v>71</v>
      </c>
      <c r="B26" s="6" t="s">
        <v>13</v>
      </c>
      <c r="C26" s="6" t="s">
        <v>136</v>
      </c>
      <c r="D26" s="7">
        <v>5137.55</v>
      </c>
      <c r="E26" s="7">
        <v>4306.3999999999996</v>
      </c>
      <c r="F26" s="7"/>
      <c r="G26" s="7"/>
      <c r="H26" s="7">
        <f t="shared" si="0"/>
        <v>9443.9500000000007</v>
      </c>
      <c r="K26" s="10"/>
      <c r="L26" s="8"/>
      <c r="M26" s="8"/>
      <c r="N26" s="8"/>
      <c r="O26" s="8"/>
      <c r="P26" s="9"/>
    </row>
    <row r="27" spans="1:16" ht="15" x14ac:dyDescent="0.25">
      <c r="A27" s="6" t="s">
        <v>29</v>
      </c>
      <c r="B27" s="6" t="s">
        <v>30</v>
      </c>
      <c r="C27" s="6" t="s">
        <v>131</v>
      </c>
      <c r="D27" s="7">
        <v>593.55999999999995</v>
      </c>
      <c r="E27" s="7">
        <v>779.06</v>
      </c>
      <c r="F27" s="7"/>
      <c r="G27" s="7"/>
      <c r="H27" s="7">
        <f t="shared" si="0"/>
        <v>1372.62</v>
      </c>
      <c r="K27" s="10"/>
      <c r="L27" s="8"/>
      <c r="M27" s="8"/>
      <c r="N27" s="8"/>
      <c r="O27" s="8"/>
      <c r="P27" s="9"/>
    </row>
    <row r="28" spans="1:16" ht="15" x14ac:dyDescent="0.25">
      <c r="A28" s="6" t="s">
        <v>31</v>
      </c>
      <c r="B28" s="6" t="s">
        <v>32</v>
      </c>
      <c r="C28" s="6" t="s">
        <v>119</v>
      </c>
      <c r="D28" s="7">
        <v>5739.24</v>
      </c>
      <c r="E28" s="7">
        <v>7891.56</v>
      </c>
      <c r="F28" s="7"/>
      <c r="G28" s="7"/>
      <c r="H28" s="7">
        <f t="shared" si="0"/>
        <v>13630.8</v>
      </c>
      <c r="K28" s="8"/>
      <c r="L28" s="8"/>
      <c r="M28" s="8"/>
      <c r="N28" s="8"/>
      <c r="O28" s="8"/>
      <c r="P28" s="9"/>
    </row>
    <row r="29" spans="1:16" ht="15" x14ac:dyDescent="0.25">
      <c r="A29" s="6" t="s">
        <v>72</v>
      </c>
      <c r="B29" s="6" t="s">
        <v>73</v>
      </c>
      <c r="C29" s="6" t="s">
        <v>112</v>
      </c>
      <c r="D29" s="7">
        <v>5137.55</v>
      </c>
      <c r="E29" s="7"/>
      <c r="F29" s="7"/>
      <c r="G29" s="7"/>
      <c r="H29" s="7">
        <f t="shared" si="0"/>
        <v>5137.55</v>
      </c>
      <c r="K29" s="8"/>
      <c r="L29" s="8"/>
      <c r="M29" s="8"/>
      <c r="N29" s="8"/>
      <c r="O29" s="8"/>
      <c r="P29" s="9"/>
    </row>
    <row r="30" spans="1:16" ht="15" x14ac:dyDescent="0.25">
      <c r="A30" s="6" t="s">
        <v>33</v>
      </c>
      <c r="B30" s="6" t="s">
        <v>34</v>
      </c>
      <c r="C30" s="6" t="s">
        <v>111</v>
      </c>
      <c r="D30" s="7">
        <v>593.55999999999995</v>
      </c>
      <c r="E30" s="7"/>
      <c r="F30" s="7"/>
      <c r="G30" s="7"/>
      <c r="H30" s="7">
        <f t="shared" si="0"/>
        <v>593.55999999999995</v>
      </c>
      <c r="K30" s="10"/>
      <c r="L30" s="8"/>
      <c r="M30" s="8"/>
      <c r="N30" s="8"/>
      <c r="O30" s="8"/>
      <c r="P30" s="9"/>
    </row>
    <row r="31" spans="1:16" ht="15" x14ac:dyDescent="0.25">
      <c r="A31" s="6" t="s">
        <v>58</v>
      </c>
      <c r="B31" s="6" t="s">
        <v>59</v>
      </c>
      <c r="C31" s="6" t="s">
        <v>110</v>
      </c>
      <c r="D31" s="7">
        <v>5739.24</v>
      </c>
      <c r="E31" s="7"/>
      <c r="F31" s="7"/>
      <c r="G31" s="7"/>
      <c r="H31" s="7">
        <f t="shared" si="0"/>
        <v>5739.24</v>
      </c>
      <c r="K31" s="10"/>
      <c r="L31" s="8"/>
      <c r="M31" s="8"/>
      <c r="N31" s="8"/>
      <c r="O31" s="8"/>
      <c r="P31" s="9"/>
    </row>
    <row r="32" spans="1:16" ht="15" x14ac:dyDescent="0.25">
      <c r="A32" s="6" t="s">
        <v>58</v>
      </c>
      <c r="B32" s="6" t="s">
        <v>23</v>
      </c>
      <c r="C32" s="6" t="s">
        <v>119</v>
      </c>
      <c r="D32" s="7">
        <v>5739.24</v>
      </c>
      <c r="E32" s="7">
        <v>7891.56</v>
      </c>
      <c r="F32" s="7"/>
      <c r="G32" s="7"/>
      <c r="H32" s="7">
        <f t="shared" si="0"/>
        <v>13630.8</v>
      </c>
      <c r="K32" s="8"/>
      <c r="L32" s="8"/>
      <c r="M32" s="8"/>
      <c r="N32" s="8"/>
      <c r="O32" s="8"/>
      <c r="P32" s="9"/>
    </row>
    <row r="33" spans="1:16" ht="15" x14ac:dyDescent="0.25">
      <c r="A33" s="6" t="s">
        <v>35</v>
      </c>
      <c r="B33" s="6" t="s">
        <v>32</v>
      </c>
      <c r="C33" s="6" t="s">
        <v>120</v>
      </c>
      <c r="D33" s="7">
        <v>593.55999999999995</v>
      </c>
      <c r="E33" s="7">
        <v>816.15</v>
      </c>
      <c r="F33" s="7"/>
      <c r="G33" s="7"/>
      <c r="H33" s="7">
        <f t="shared" si="0"/>
        <v>1409.71</v>
      </c>
      <c r="K33" s="10"/>
      <c r="L33" s="8"/>
      <c r="M33" s="8"/>
      <c r="N33" s="8"/>
      <c r="O33" s="8"/>
      <c r="P33" s="9"/>
    </row>
    <row r="34" spans="1:16" ht="15" x14ac:dyDescent="0.25">
      <c r="A34" s="6" t="s">
        <v>66</v>
      </c>
      <c r="B34" s="6" t="s">
        <v>36</v>
      </c>
      <c r="C34" s="6" t="s">
        <v>110</v>
      </c>
      <c r="D34" s="7">
        <v>5739.24</v>
      </c>
      <c r="E34" s="7"/>
      <c r="F34" s="7"/>
      <c r="G34" s="7"/>
      <c r="H34" s="7">
        <f t="shared" si="0"/>
        <v>5739.24</v>
      </c>
      <c r="K34" s="8"/>
      <c r="L34" s="8"/>
      <c r="M34" s="8"/>
      <c r="N34" s="8"/>
      <c r="O34" s="8"/>
      <c r="P34" s="9"/>
    </row>
    <row r="35" spans="1:16" ht="15" x14ac:dyDescent="0.25">
      <c r="A35" s="6" t="s">
        <v>60</v>
      </c>
      <c r="B35" s="6" t="s">
        <v>61</v>
      </c>
      <c r="C35" s="6" t="s">
        <v>125</v>
      </c>
      <c r="D35" s="7">
        <v>5739.24</v>
      </c>
      <c r="E35" s="7">
        <v>2330.35</v>
      </c>
      <c r="F35" s="7"/>
      <c r="G35" s="7"/>
      <c r="H35" s="7">
        <f t="shared" si="0"/>
        <v>8069.59</v>
      </c>
      <c r="K35" s="8"/>
      <c r="L35" s="8"/>
      <c r="M35" s="8"/>
      <c r="N35" s="8"/>
      <c r="O35" s="8"/>
      <c r="P35" s="9"/>
    </row>
    <row r="36" spans="1:16" ht="15" x14ac:dyDescent="0.25">
      <c r="A36" s="6" t="s">
        <v>37</v>
      </c>
      <c r="B36" s="6" t="s">
        <v>38</v>
      </c>
      <c r="C36" s="6" t="s">
        <v>111</v>
      </c>
      <c r="D36" s="7">
        <v>593.55999999999995</v>
      </c>
      <c r="E36" s="7"/>
      <c r="F36" s="7"/>
      <c r="G36" s="7"/>
      <c r="H36" s="7">
        <f t="shared" si="0"/>
        <v>593.55999999999995</v>
      </c>
      <c r="K36" s="10"/>
      <c r="L36" s="8"/>
      <c r="M36" s="8"/>
      <c r="N36" s="8"/>
      <c r="O36" s="8"/>
      <c r="P36" s="9"/>
    </row>
    <row r="37" spans="1:16" ht="15" x14ac:dyDescent="0.25">
      <c r="A37" s="6" t="s">
        <v>74</v>
      </c>
      <c r="B37" s="6" t="s">
        <v>23</v>
      </c>
      <c r="C37" s="6" t="s">
        <v>113</v>
      </c>
      <c r="D37" s="7">
        <v>4655.16</v>
      </c>
      <c r="E37" s="7"/>
      <c r="F37" s="7"/>
      <c r="G37" s="7"/>
      <c r="H37" s="7">
        <f t="shared" si="0"/>
        <v>4655.16</v>
      </c>
      <c r="K37" s="10"/>
      <c r="L37" s="8"/>
      <c r="M37" s="8"/>
      <c r="N37" s="8"/>
      <c r="O37" s="8"/>
      <c r="P37" s="9"/>
    </row>
    <row r="38" spans="1:16" ht="15" x14ac:dyDescent="0.25">
      <c r="A38" s="6" t="s">
        <v>39</v>
      </c>
      <c r="B38" s="6" t="s">
        <v>40</v>
      </c>
      <c r="C38" s="6" t="s">
        <v>110</v>
      </c>
      <c r="D38" s="7">
        <v>5739.24</v>
      </c>
      <c r="E38" s="7"/>
      <c r="F38" s="7"/>
      <c r="G38" s="7"/>
      <c r="H38" s="7">
        <f t="shared" si="0"/>
        <v>5739.24</v>
      </c>
      <c r="K38" s="8"/>
      <c r="L38" s="8"/>
      <c r="M38" s="8"/>
      <c r="N38" s="8"/>
      <c r="O38" s="8"/>
      <c r="P38" s="9"/>
    </row>
    <row r="39" spans="1:16" ht="15" x14ac:dyDescent="0.25">
      <c r="A39" s="6" t="s">
        <v>76</v>
      </c>
      <c r="B39" s="6" t="s">
        <v>75</v>
      </c>
      <c r="C39" s="6" t="s">
        <v>112</v>
      </c>
      <c r="D39" s="7">
        <v>5137.55</v>
      </c>
      <c r="E39" s="7"/>
      <c r="F39" s="7"/>
      <c r="G39" s="7"/>
      <c r="H39" s="7">
        <f t="shared" si="0"/>
        <v>5137.55</v>
      </c>
      <c r="K39" s="8"/>
      <c r="L39" s="8"/>
      <c r="M39" s="8"/>
      <c r="N39" s="8"/>
      <c r="O39" s="8"/>
      <c r="P39" s="9"/>
    </row>
    <row r="40" spans="1:16" ht="15" x14ac:dyDescent="0.25">
      <c r="A40" s="6" t="s">
        <v>77</v>
      </c>
      <c r="B40" s="6" t="s">
        <v>78</v>
      </c>
      <c r="C40" s="6" t="s">
        <v>127</v>
      </c>
      <c r="D40" s="7">
        <v>5137.55</v>
      </c>
      <c r="E40" s="7">
        <v>3075.98</v>
      </c>
      <c r="F40" s="7"/>
      <c r="G40" s="7"/>
      <c r="H40" s="7">
        <f t="shared" si="0"/>
        <v>8213.5300000000007</v>
      </c>
      <c r="K40" s="8"/>
      <c r="L40" s="8"/>
      <c r="M40" s="8"/>
      <c r="N40" s="8"/>
      <c r="O40" s="8"/>
      <c r="P40" s="9"/>
    </row>
    <row r="41" spans="1:16" ht="15" x14ac:dyDescent="0.25">
      <c r="A41" s="6" t="s">
        <v>79</v>
      </c>
      <c r="B41" s="6" t="s">
        <v>80</v>
      </c>
      <c r="C41" s="6" t="s">
        <v>112</v>
      </c>
      <c r="D41" s="7">
        <v>5137.55</v>
      </c>
      <c r="E41" s="7"/>
      <c r="F41" s="7"/>
      <c r="G41" s="7">
        <v>195.75</v>
      </c>
      <c r="H41" s="7">
        <f t="shared" si="0"/>
        <v>5333.3</v>
      </c>
      <c r="K41" s="8"/>
      <c r="L41" s="8"/>
      <c r="M41" s="8"/>
      <c r="N41" s="8"/>
      <c r="O41" s="8"/>
      <c r="P41" s="9"/>
    </row>
    <row r="42" spans="1:16" ht="15" x14ac:dyDescent="0.25">
      <c r="A42" s="6" t="s">
        <v>62</v>
      </c>
      <c r="B42" s="6" t="s">
        <v>63</v>
      </c>
      <c r="C42" s="6" t="s">
        <v>110</v>
      </c>
      <c r="D42" s="7">
        <v>5739.24</v>
      </c>
      <c r="E42" s="7"/>
      <c r="F42" s="7"/>
      <c r="G42" s="7"/>
      <c r="H42" s="7">
        <f t="shared" si="0"/>
        <v>5739.24</v>
      </c>
      <c r="K42" s="8"/>
      <c r="L42" s="8"/>
      <c r="M42" s="8"/>
      <c r="N42" s="8"/>
      <c r="O42" s="8"/>
      <c r="P42" s="9"/>
    </row>
    <row r="43" spans="1:16" ht="15" x14ac:dyDescent="0.25">
      <c r="A43" s="6" t="s">
        <v>64</v>
      </c>
      <c r="B43" s="6" t="s">
        <v>65</v>
      </c>
      <c r="C43" s="6" t="s">
        <v>124</v>
      </c>
      <c r="D43" s="7">
        <v>5739.24</v>
      </c>
      <c r="E43" s="7">
        <v>3081.3</v>
      </c>
      <c r="F43" s="7"/>
      <c r="G43" s="7"/>
      <c r="H43" s="7">
        <f t="shared" si="0"/>
        <v>8820.5400000000009</v>
      </c>
      <c r="K43" s="10"/>
      <c r="L43" s="8"/>
      <c r="M43" s="8"/>
      <c r="N43" s="8"/>
      <c r="O43" s="8"/>
      <c r="P43" s="9"/>
    </row>
    <row r="44" spans="1:16" ht="15" x14ac:dyDescent="0.25">
      <c r="A44" s="6" t="s">
        <v>81</v>
      </c>
      <c r="B44" s="6" t="s">
        <v>82</v>
      </c>
      <c r="C44" s="6" t="s">
        <v>112</v>
      </c>
      <c r="D44" s="7">
        <v>5137.55</v>
      </c>
      <c r="E44" s="7"/>
      <c r="F44" s="7"/>
      <c r="G44" s="7"/>
      <c r="H44" s="7">
        <f t="shared" si="0"/>
        <v>5137.55</v>
      </c>
      <c r="K44" s="10"/>
      <c r="L44" s="8"/>
      <c r="M44" s="8"/>
      <c r="N44" s="8"/>
      <c r="O44" s="8"/>
      <c r="P44" s="9"/>
    </row>
    <row r="45" spans="1:16" ht="15" x14ac:dyDescent="0.25">
      <c r="A45" s="6" t="s">
        <v>41</v>
      </c>
      <c r="B45" s="6" t="s">
        <v>42</v>
      </c>
      <c r="C45" s="6" t="s">
        <v>111</v>
      </c>
      <c r="D45" s="7">
        <v>449.67</v>
      </c>
      <c r="E45" s="7"/>
      <c r="F45" s="7"/>
      <c r="G45" s="7"/>
      <c r="H45" s="7">
        <f t="shared" si="0"/>
        <v>449.67</v>
      </c>
      <c r="K45" s="8"/>
      <c r="L45" s="8"/>
      <c r="M45" s="8"/>
      <c r="N45" s="8"/>
      <c r="O45" s="8"/>
      <c r="P45" s="9"/>
    </row>
    <row r="46" spans="1:16" ht="15" x14ac:dyDescent="0.25">
      <c r="A46" s="6" t="s">
        <v>41</v>
      </c>
      <c r="B46" s="6" t="s">
        <v>9</v>
      </c>
      <c r="C46" s="6" t="s">
        <v>110</v>
      </c>
      <c r="D46" s="7">
        <v>5739.24</v>
      </c>
      <c r="E46" s="7"/>
      <c r="F46" s="7"/>
      <c r="G46" s="7"/>
      <c r="H46" s="7">
        <f t="shared" si="0"/>
        <v>5739.24</v>
      </c>
      <c r="K46" s="8"/>
      <c r="L46" s="8"/>
      <c r="M46" s="8"/>
      <c r="N46" s="8"/>
      <c r="O46" s="8"/>
      <c r="P46" s="9"/>
    </row>
    <row r="47" spans="1:16" ht="15" x14ac:dyDescent="0.25">
      <c r="A47" s="6"/>
      <c r="B47" s="6"/>
      <c r="C47" s="6"/>
      <c r="D47" s="7">
        <f>SUM(D3:D46)</f>
        <v>194426.57999999993</v>
      </c>
      <c r="E47" s="7">
        <f>SUM(E3:E46)</f>
        <v>114342.83999999998</v>
      </c>
      <c r="F47" s="7">
        <f>SUM(F3:F46)</f>
        <v>404.47</v>
      </c>
      <c r="G47" s="7">
        <f>SUM(G3:G46)</f>
        <v>2439.5</v>
      </c>
      <c r="H47" s="7">
        <f>SUM(H3:H46)</f>
        <v>311613.3899999999</v>
      </c>
      <c r="K47" s="8"/>
      <c r="L47" s="8"/>
      <c r="M47" s="8"/>
      <c r="N47" s="8"/>
      <c r="O47" s="8"/>
      <c r="P47" s="9"/>
    </row>
    <row r="48" spans="1:16" ht="15" x14ac:dyDescent="0.25">
      <c r="A48" s="2" t="s">
        <v>3</v>
      </c>
      <c r="K48" s="10"/>
      <c r="L48" s="8"/>
      <c r="M48" s="8"/>
      <c r="N48" s="8"/>
      <c r="O48" s="8"/>
      <c r="P48" s="9"/>
    </row>
    <row r="49" spans="1:16" ht="15" x14ac:dyDescent="0.25">
      <c r="A49" s="2" t="s">
        <v>89</v>
      </c>
      <c r="K49" s="8"/>
      <c r="L49" s="8"/>
      <c r="M49" s="8"/>
      <c r="N49" s="8"/>
      <c r="O49" s="8"/>
      <c r="P49" s="9"/>
    </row>
    <row r="50" spans="1:16" ht="15" x14ac:dyDescent="0.25">
      <c r="A50" s="2" t="s">
        <v>90</v>
      </c>
      <c r="K50" s="10"/>
      <c r="L50" s="8"/>
      <c r="M50" s="8"/>
      <c r="N50" s="8"/>
      <c r="O50" s="8"/>
      <c r="P50" s="9"/>
    </row>
    <row r="51" spans="1:16" ht="15" x14ac:dyDescent="0.25">
      <c r="A51" s="2" t="s">
        <v>84</v>
      </c>
      <c r="K51" s="8"/>
      <c r="L51" s="8"/>
      <c r="M51" s="8"/>
      <c r="N51" s="8"/>
      <c r="O51" s="8"/>
      <c r="P51" s="9"/>
    </row>
    <row r="52" spans="1:16" ht="15" x14ac:dyDescent="0.25">
      <c r="A52" s="2" t="s">
        <v>85</v>
      </c>
      <c r="K52" s="10"/>
      <c r="L52" s="8"/>
      <c r="M52" s="8"/>
      <c r="N52" s="8"/>
      <c r="O52" s="8"/>
      <c r="P52" s="9"/>
    </row>
    <row r="53" spans="1:16" ht="15" x14ac:dyDescent="0.25">
      <c r="A53" s="2" t="s">
        <v>86</v>
      </c>
      <c r="K53" s="8"/>
      <c r="L53" s="8"/>
      <c r="M53" s="8"/>
      <c r="N53" s="8"/>
      <c r="O53" s="8"/>
      <c r="P53" s="9"/>
    </row>
    <row r="54" spans="1:16" ht="15" x14ac:dyDescent="0.25">
      <c r="A54" s="2" t="s">
        <v>87</v>
      </c>
      <c r="K54" s="10"/>
      <c r="L54" s="8"/>
      <c r="M54" s="8"/>
      <c r="N54" s="8"/>
      <c r="O54" s="8"/>
      <c r="P54" s="9"/>
    </row>
    <row r="55" spans="1:16" ht="15" x14ac:dyDescent="0.25">
      <c r="A55" s="2" t="s">
        <v>88</v>
      </c>
      <c r="K55" s="8"/>
      <c r="L55" s="8"/>
      <c r="M55" s="8"/>
      <c r="N55" s="8"/>
      <c r="O55" s="8"/>
      <c r="P55" s="9"/>
    </row>
    <row r="56" spans="1:16" ht="15" x14ac:dyDescent="0.25">
      <c r="A56" s="2" t="s">
        <v>91</v>
      </c>
      <c r="K56" s="8"/>
      <c r="L56" s="8"/>
      <c r="M56" s="8"/>
      <c r="N56" s="8"/>
      <c r="O56" s="8"/>
      <c r="P56" s="9"/>
    </row>
    <row r="57" spans="1:16" ht="15" x14ac:dyDescent="0.25">
      <c r="A57" s="2" t="s">
        <v>92</v>
      </c>
      <c r="K57" s="10"/>
      <c r="L57" s="8"/>
      <c r="M57" s="8"/>
      <c r="N57" s="8"/>
      <c r="O57" s="8"/>
      <c r="P57" s="9"/>
    </row>
    <row r="58" spans="1:16" ht="15" x14ac:dyDescent="0.25">
      <c r="A58" s="2" t="s">
        <v>95</v>
      </c>
      <c r="K58" s="10"/>
      <c r="L58" s="8"/>
      <c r="M58" s="8"/>
      <c r="N58" s="8"/>
      <c r="O58" s="8"/>
      <c r="P58" s="9"/>
    </row>
    <row r="59" spans="1:16" x14ac:dyDescent="0.2">
      <c r="A59" s="2" t="s">
        <v>93</v>
      </c>
    </row>
    <row r="60" spans="1:16" x14ac:dyDescent="0.2">
      <c r="A60" s="2" t="s">
        <v>94</v>
      </c>
    </row>
    <row r="61" spans="1:16" x14ac:dyDescent="0.2">
      <c r="A61" s="2" t="s">
        <v>96</v>
      </c>
    </row>
    <row r="62" spans="1:16" x14ac:dyDescent="0.2">
      <c r="A62" s="2" t="s">
        <v>97</v>
      </c>
    </row>
    <row r="63" spans="1:16" x14ac:dyDescent="0.2">
      <c r="A63" s="2" t="s">
        <v>98</v>
      </c>
    </row>
    <row r="64" spans="1:16" x14ac:dyDescent="0.2">
      <c r="A64" s="2" t="s">
        <v>101</v>
      </c>
    </row>
    <row r="65" spans="1:1" x14ac:dyDescent="0.2">
      <c r="A65" s="2" t="s">
        <v>102</v>
      </c>
    </row>
    <row r="66" spans="1:1" x14ac:dyDescent="0.2">
      <c r="A66" s="2" t="s">
        <v>103</v>
      </c>
    </row>
    <row r="67" spans="1:1" x14ac:dyDescent="0.2">
      <c r="A67" s="2" t="s">
        <v>104</v>
      </c>
    </row>
    <row r="68" spans="1:1" x14ac:dyDescent="0.2">
      <c r="A68" s="2" t="s">
        <v>105</v>
      </c>
    </row>
    <row r="69" spans="1:1" x14ac:dyDescent="0.2">
      <c r="A69" s="2" t="s">
        <v>106</v>
      </c>
    </row>
    <row r="70" spans="1:1" x14ac:dyDescent="0.2">
      <c r="A70" s="2" t="s">
        <v>107</v>
      </c>
    </row>
    <row r="71" spans="1:1" x14ac:dyDescent="0.2">
      <c r="A71" s="2" t="s">
        <v>108</v>
      </c>
    </row>
    <row r="72" spans="1:1" x14ac:dyDescent="0.2">
      <c r="A72" s="2" t="s">
        <v>109</v>
      </c>
    </row>
    <row r="73" spans="1:1" x14ac:dyDescent="0.2">
      <c r="A73" s="2" t="s">
        <v>99</v>
      </c>
    </row>
    <row r="74" spans="1:1" x14ac:dyDescent="0.2">
      <c r="A74" s="2" t="s">
        <v>100</v>
      </c>
    </row>
    <row r="75" spans="1:1" x14ac:dyDescent="0.2">
      <c r="A75" s="2" t="s">
        <v>114</v>
      </c>
    </row>
    <row r="76" spans="1:1" x14ac:dyDescent="0.2">
      <c r="A76" s="2" t="s">
        <v>134</v>
      </c>
    </row>
    <row r="77" spans="1:1" x14ac:dyDescent="0.2">
      <c r="A77" s="2" t="s">
        <v>135</v>
      </c>
    </row>
  </sheetData>
  <mergeCells count="1">
    <mergeCell ref="A1:H1"/>
  </mergeCells>
  <pageMargins left="0.7" right="0.7" top="0.75" bottom="0.75" header="0.3" footer="0.3"/>
  <pageSetup paperSize="9" scale="81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2"/>
  <sheetViews>
    <sheetView workbookViewId="0">
      <selection activeCell="C31" sqref="C31"/>
    </sheetView>
  </sheetViews>
  <sheetFormatPr defaultRowHeight="15" x14ac:dyDescent="0.25"/>
  <cols>
    <col min="1" max="1" width="19.85546875" bestFit="1" customWidth="1"/>
  </cols>
  <sheetData>
    <row r="152" spans="1:1" x14ac:dyDescent="0.25">
      <c r="A152" t="s">
        <v>0</v>
      </c>
    </row>
  </sheetData>
  <sortState xmlns:xlrd2="http://schemas.microsoft.com/office/spreadsheetml/2017/richdata2" ref="J1:J35">
    <sortCondition ref="J1:J3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E7C8C84598B4B8D5934A594EC2CCB" ma:contentTypeVersion="13" ma:contentTypeDescription="Create a new document." ma:contentTypeScope="" ma:versionID="8d59d450e74ed51913ae972eb6ec9bad">
  <xsd:schema xmlns:xsd="http://www.w3.org/2001/XMLSchema" xmlns:xs="http://www.w3.org/2001/XMLSchema" xmlns:p="http://schemas.microsoft.com/office/2006/metadata/properties" xmlns:ns2="c86f1240-5a9f-4aae-b07c-e0db55265f2a" xmlns:ns3="de5e68f5-f235-4fae-b515-674e7d225958" targetNamespace="http://schemas.microsoft.com/office/2006/metadata/properties" ma:root="true" ma:fieldsID="2c50aa70b7043959af3a2def9c8992f1" ns2:_="" ns3:_="">
    <xsd:import namespace="c86f1240-5a9f-4aae-b07c-e0db55265f2a"/>
    <xsd:import namespace="de5e68f5-f235-4fae-b515-674e7d22595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1240-5a9f-4aae-b07c-e0db55265f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80a62e1-544c-4173-ada1-743557351b97}" ma:internalName="TaxCatchAll" ma:showField="CatchAllData" ma:web="c86f1240-5a9f-4aae-b07c-e0db55265f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e68f5-f235-4fae-b515-674e7d225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6d1e772-8d1f-4817-b85e-b3ff9a506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6f1240-5a9f-4aae-b07c-e0db55265f2a" xsi:nil="true"/>
    <lcf76f155ced4ddcb4097134ff3c332f xmlns="de5e68f5-f235-4fae-b515-674e7d2259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27DF73-6642-427B-9D60-60877D9B96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ACB042-755D-4604-B788-45D7B5902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f1240-5a9f-4aae-b07c-e0db55265f2a"/>
    <ds:schemaRef ds:uri="de5e68f5-f235-4fae-b515-674e7d225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A67DC-3057-4429-8E05-F59D1945C34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86f1240-5a9f-4aae-b07c-e0db55265f2a"/>
    <ds:schemaRef ds:uri="http://purl.org/dc/elements/1.1/"/>
    <ds:schemaRef ds:uri="http://schemas.microsoft.com/office/2006/metadata/properties"/>
    <ds:schemaRef ds:uri="de5e68f5-f235-4fae-b515-674e7d22595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Beverley Parker</dc:creator>
  <cp:lastModifiedBy>dsteams@hinckley-bosworth.gov.uk</cp:lastModifiedBy>
  <cp:lastPrinted>2025-02-05T10:57:54Z</cp:lastPrinted>
  <dcterms:created xsi:type="dcterms:W3CDTF">2018-07-10T14:51:19Z</dcterms:created>
  <dcterms:modified xsi:type="dcterms:W3CDTF">2025-02-05T10:58:47Z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0x010100266E7C8C84598B4B8D5934A594EC2CCB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